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F2EE75FA-285C-42E3-904F-224AC994FED6}" xr6:coauthVersionLast="47" xr6:coauthVersionMax="47" xr10:uidLastSave="{00000000-0000-0000-0000-000000000000}"/>
  <bookViews>
    <workbookView xWindow="-120" yWindow="-120" windowWidth="19440" windowHeight="11160"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10" i="2" l="1"/>
  <c r="P11" i="2"/>
  <c r="P12" i="2"/>
  <c r="P13" i="2"/>
  <c r="X13" i="2" s="1"/>
  <c r="P14" i="2"/>
  <c r="P15" i="2"/>
  <c r="X10" i="2"/>
  <c r="X11" i="2"/>
  <c r="X12" i="2"/>
  <c r="X14" i="2"/>
  <c r="X15" i="2"/>
  <c r="W10" i="2"/>
  <c r="W11" i="2"/>
  <c r="W12" i="2"/>
  <c r="W13" i="2"/>
  <c r="W14" i="2"/>
  <c r="W15" i="2"/>
  <c r="W9" i="2" l="1"/>
  <c r="P9" i="2"/>
  <c r="X9" i="2" l="1"/>
</calcChain>
</file>

<file path=xl/sharedStrings.xml><?xml version="1.0" encoding="utf-8"?>
<sst xmlns="http://schemas.openxmlformats.org/spreadsheetml/2006/main" count="56" uniqueCount="52">
  <si>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</si>
  <si>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</si>
  <si>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</si>
  <si>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</si>
  <si>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</si>
  <si>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</si>
  <si>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</si>
  <si>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</si>
  <si>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</si>
  <si>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</si>
  <si>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</si>
  <si>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</si>
  <si>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</si>
  <si>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</si>
  <si>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</si>
  <si>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</si>
  <si>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</si>
  <si>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</si>
  <si>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</si>
  <si>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</si>
  <si>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</si>
  <si>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relevant section / firm</t>
    </r>
    <r>
      <rPr>
        <sz val="12"/>
        <rFont val="Times New Roman"/>
        <family val="1"/>
      </rPr>
      <t>.</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</si>
  <si>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</si>
  <si>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t>Evaluation Criteria for Manufacturers of Medical Devices, Surgical Disposibles and Sutures for Government MCC 2025-26</t>
  </si>
  <si>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2"/>
        <rFont val="Times New Roman"/>
        <family val="1"/>
      </rPr>
      <t xml:space="preserve"> marks for each certification, up to a maximum of 06 marks. 
Certificates on company's own letter heads shall not be acceptable.
(copies of relevant certificates duly attested by the senior executive of the firm)</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</si>
  <si>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</si>
  <si>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</si>
  <si>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</si>
  <si>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2"/>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12"/>
        <rFont val="Times New Roman"/>
        <family val="1"/>
      </rPr>
      <t xml:space="preserve">       
</t>
    </r>
    <r>
      <rPr>
        <b/>
        <sz val="12"/>
        <rFont val="Times New Roman"/>
        <family val="1"/>
      </rPr>
      <t xml:space="preserve">(Certificate Duly attested by Senior Executive of the firm)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</si>
  <si>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
(The document shall be attested by a Senior executive of the firm)</t>
    </r>
  </si>
  <si>
    <r>
      <t>1013.</t>
    </r>
    <r>
      <rPr>
        <sz val="7"/>
        <color theme="1"/>
        <rFont val="Times New Roman"/>
        <family val="1"/>
      </rPr>
      <t xml:space="preserve">   </t>
    </r>
    <r>
      <rPr>
        <sz val="12"/>
        <color theme="1"/>
        <rFont val="Times New Roman"/>
        <family val="1"/>
      </rPr>
      <t> </t>
    </r>
  </si>
  <si>
    <t>Disposable Auto Disable Syringe (Blister packing) sterile</t>
  </si>
  <si>
    <t>0.5ml</t>
  </si>
  <si>
    <r>
      <t>1014.</t>
    </r>
    <r>
      <rPr>
        <sz val="7"/>
        <color theme="1"/>
        <rFont val="Times New Roman"/>
        <family val="1"/>
      </rPr>
      <t xml:space="preserve">   </t>
    </r>
    <r>
      <rPr>
        <sz val="12"/>
        <color theme="1"/>
        <rFont val="Times New Roman"/>
        <family val="1"/>
      </rPr>
      <t> </t>
    </r>
  </si>
  <si>
    <t>1ml</t>
  </si>
  <si>
    <r>
      <t>1015.</t>
    </r>
    <r>
      <rPr>
        <sz val="7"/>
        <color theme="1"/>
        <rFont val="Times New Roman"/>
        <family val="1"/>
      </rPr>
      <t xml:space="preserve">   </t>
    </r>
    <r>
      <rPr>
        <sz val="12"/>
        <color theme="1"/>
        <rFont val="Times New Roman"/>
        <family val="1"/>
      </rPr>
      <t> </t>
    </r>
  </si>
  <si>
    <t>2ml</t>
  </si>
  <si>
    <r>
      <t>1016.</t>
    </r>
    <r>
      <rPr>
        <sz val="7"/>
        <color theme="1"/>
        <rFont val="Times New Roman"/>
        <family val="1"/>
      </rPr>
      <t xml:space="preserve">   </t>
    </r>
    <r>
      <rPr>
        <sz val="12"/>
        <color theme="1"/>
        <rFont val="Times New Roman"/>
        <family val="1"/>
      </rPr>
      <t> </t>
    </r>
  </si>
  <si>
    <t>3 ml</t>
  </si>
  <si>
    <r>
      <t>1017.</t>
    </r>
    <r>
      <rPr>
        <sz val="7"/>
        <color theme="1"/>
        <rFont val="Times New Roman"/>
        <family val="1"/>
      </rPr>
      <t xml:space="preserve">   </t>
    </r>
    <r>
      <rPr>
        <sz val="12"/>
        <color theme="1"/>
        <rFont val="Times New Roman"/>
        <family val="1"/>
      </rPr>
      <t> </t>
    </r>
  </si>
  <si>
    <t>5 ml</t>
  </si>
  <si>
    <r>
      <t>1021.</t>
    </r>
    <r>
      <rPr>
        <sz val="7"/>
        <color theme="1"/>
        <rFont val="Times New Roman"/>
        <family val="1"/>
      </rPr>
      <t xml:space="preserve">   </t>
    </r>
    <r>
      <rPr>
        <sz val="12"/>
        <color theme="1"/>
        <rFont val="Times New Roman"/>
        <family val="1"/>
      </rPr>
      <t> </t>
    </r>
  </si>
  <si>
    <t>Disposable Syringe Ordinary (Blister packing) sterile</t>
  </si>
  <si>
    <t>10ml</t>
  </si>
  <si>
    <t>AMSONS VACCINES, ISLAMABAD</t>
  </si>
  <si>
    <t>Apple K1 0.5ml</t>
  </si>
  <si>
    <t>Apple K1 1ml</t>
  </si>
  <si>
    <t>Apple K1 2ml</t>
  </si>
  <si>
    <t>Apple K1 3ml</t>
  </si>
  <si>
    <t>Apple K1 10ml</t>
  </si>
  <si>
    <t>Apple K1 5ml</t>
  </si>
  <si>
    <t>S.NO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</si>
</sst>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4"/>
      <name val="Calibri"/>
      <family val="2"/>
      <scheme val="minor"/>
    </font>
    <font>
      <b/>
      <sz val="11"/>
      <color theme="1"/>
      <name val="Calibri"/>
      <family val="2"/>
      <scheme val="minor"/>
    </font>
    <font>
      <b/>
      <sz val="14"/>
      <name val="Calibri Light"/>
      <family val="1"/>
      <scheme val="major"/>
    </font>
    <font>
      <u/>
      <sz val="11"/>
      <color theme="10"/>
      <name val="Calibri"/>
      <family val="2"/>
      <scheme val="minor"/>
    </font>
    <font>
      <u/>
      <sz val="11"/>
      <color theme="11"/>
      <name val="Calibri"/>
      <family val="2"/>
      <scheme val="minor"/>
    </font>
    <font>
      <sz val="12"/>
      <name val="Times New Roman"/>
      <family val="1"/>
    </font>
    <font>
      <b/>
      <sz val="14"/>
      <name val="Calibri Light"/>
      <family val="2"/>
      <scheme val="major"/>
    </font>
    <font>
      <b/>
      <sz val="12"/>
      <name val="Times New Roman"/>
      <family val="1"/>
    </font>
    <font>
      <b/>
      <sz val="12"/>
      <name val="Calibri"/>
      <family val="2"/>
      <scheme val="minor"/>
    </font>
    <font>
      <sz val="11"/>
      <name val="Calibri"/>
      <family val="2"/>
      <scheme val="minor"/>
    </font>
    <font>
      <sz val="12"/>
      <color theme="1"/>
      <name val="Times New Roman"/>
      <family val="1"/>
    </font>
    <font>
      <sz val="7"/>
      <color theme="1"/>
      <name val="Times New Roman"/>
      <family val="1"/>
    </font>
    <font>
      <sz val="14"/>
      <color theme="1"/>
      <name val="Times New Roman"/>
      <family val="1"/>
    </font>
    <font>
      <sz val="14"/>
      <name val="Calibri"/>
      <family val="2"/>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45">
    <xf numFmtId="0" fontId="0" fillId="0" borderId="0" xfId="0"/>
    <xf numFmtId="0" fontId="2" fillId="0" borderId="0" xfId="0" applyFont="1" applyAlignment="1">
      <alignment horizontal="center"/>
    </xf>
    <xf numFmtId="0" fontId="6" fillId="0" borderId="0" xfId="0" applyFont="1" applyAlignment="1">
      <alignment horizontal="left" vertical="top"/>
    </xf>
    <xf numFmtId="0" fontId="1" fillId="0" borderId="0" xfId="0" applyFont="1"/>
    <xf numFmtId="0" fontId="10" fillId="0" borderId="1" xfId="0" applyFont="1" applyBorder="1"/>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1" fillId="0" borderId="1" xfId="0" applyFont="1" applyBorder="1" applyAlignment="1">
      <alignment horizontal="center"/>
    </xf>
    <xf numFmtId="0" fontId="3" fillId="0" borderId="1" xfId="0" applyFont="1" applyBorder="1" applyAlignment="1">
      <alignment horizontal="center" vertical="center" wrapText="1"/>
    </xf>
    <xf numFmtId="0" fontId="6" fillId="0" borderId="1" xfId="0" applyFont="1" applyBorder="1" applyAlignment="1">
      <alignment horizontal="left" vertical="top"/>
    </xf>
    <xf numFmtId="0" fontId="6" fillId="0" borderId="2" xfId="0" applyFont="1" applyBorder="1" applyAlignment="1">
      <alignment vertical="top"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1" fillId="0" borderId="1" xfId="0" applyFont="1" applyBorder="1"/>
    <xf numFmtId="0" fontId="3"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1" fillId="0" borderId="1" xfId="0" applyFont="1" applyBorder="1" applyAlignment="1">
      <alignment horizontal="center" vertical="center" wrapText="1"/>
    </xf>
    <xf numFmtId="0" fontId="0" fillId="0" borderId="0" xfId="0" applyAlignment="1">
      <alignment wrapText="1"/>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vertical="center"/>
    </xf>
    <xf numFmtId="0" fontId="10" fillId="0" borderId="1" xfId="0" applyFont="1" applyBorder="1" applyAlignment="1">
      <alignment horizontal="center" vertical="center" wrapText="1"/>
    </xf>
    <xf numFmtId="0" fontId="10" fillId="0" borderId="0" xfId="0" applyFont="1"/>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2" xfId="0" applyFont="1" applyBorder="1" applyAlignment="1">
      <alignment horizontal="left" vertical="top"/>
    </xf>
    <xf numFmtId="0" fontId="6" fillId="0" borderId="3" xfId="0" applyFont="1" applyBorder="1" applyAlignment="1">
      <alignment horizontal="left" vertical="top"/>
    </xf>
    <xf numFmtId="0" fontId="6" fillId="0" borderId="4" xfId="0" applyFont="1" applyBorder="1" applyAlignment="1">
      <alignment horizontal="left" vertical="top"/>
    </xf>
    <xf numFmtId="0" fontId="1" fillId="0" borderId="1" xfId="0" applyFont="1" applyBorder="1" applyAlignment="1">
      <alignment horizontal="center"/>
    </xf>
    <xf numFmtId="0" fontId="10" fillId="0" borderId="1" xfId="0" applyFont="1" applyBorder="1" applyAlignment="1">
      <alignment horizontal="center"/>
    </xf>
    <xf numFmtId="0" fontId="3" fillId="0" borderId="1" xfId="0" applyFont="1" applyBorder="1" applyAlignment="1">
      <alignment horizontal="center" vertical="center" wrapText="1"/>
    </xf>
    <xf numFmtId="0" fontId="9" fillId="0" borderId="1" xfId="0" applyFont="1" applyBorder="1" applyAlignment="1">
      <alignment horizontal="right"/>
    </xf>
    <xf numFmtId="0" fontId="1"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1:X21"/>
  <sheetViews>
    <sheetView tabSelected="1" topLeftCell="F10" zoomScale="40" zoomScaleNormal="40" zoomScalePageLayoutView="90" workbookViewId="0">
      <selection activeCell="I3" sqref="I3:X3"/>
    </sheetView>
  </sheetViews>
  <sheetFormatPr defaultColWidth="8.5703125" defaultRowHeight="15" x14ac:dyDescent="0.25"/>
  <cols>
    <col min="5" max="5" width="40.140625" customWidth="1"/>
    <col min="6" max="6" width="16.7109375" customWidth="1"/>
    <col min="7" max="7" width="15" customWidth="1"/>
    <col min="8" max="24" width="22.7109375" customWidth="1"/>
  </cols>
  <sheetData>
    <row r="1" spans="3:24" ht="48.75" customHeight="1" x14ac:dyDescent="0.25"/>
    <row r="2" spans="3:24" s="27" customFormat="1" ht="31.9" customHeight="1" x14ac:dyDescent="0.3">
      <c r="C2" s="37" t="s">
        <v>23</v>
      </c>
      <c r="D2" s="37"/>
      <c r="E2" s="37"/>
      <c r="F2" s="37"/>
      <c r="G2" s="37"/>
      <c r="H2" s="37"/>
      <c r="I2" s="37"/>
      <c r="J2" s="37"/>
      <c r="K2" s="37"/>
      <c r="L2" s="37"/>
      <c r="M2" s="37"/>
      <c r="N2" s="37"/>
      <c r="O2" s="37"/>
      <c r="P2" s="37"/>
      <c r="Q2" s="37"/>
      <c r="R2" s="37"/>
      <c r="S2" s="37"/>
      <c r="T2" s="37"/>
      <c r="U2" s="37"/>
      <c r="V2" s="37"/>
      <c r="W2" s="37"/>
      <c r="X2" s="37"/>
    </row>
    <row r="3" spans="3:24" s="27" customFormat="1" ht="31.9" customHeight="1" x14ac:dyDescent="0.25">
      <c r="C3" s="40" t="s">
        <v>15</v>
      </c>
      <c r="D3" s="40"/>
      <c r="E3" s="40"/>
      <c r="F3" s="40"/>
      <c r="G3" s="40"/>
      <c r="H3" s="40"/>
      <c r="I3" s="41" t="s">
        <v>44</v>
      </c>
      <c r="J3" s="41"/>
      <c r="K3" s="41"/>
      <c r="L3" s="41"/>
      <c r="M3" s="41"/>
      <c r="N3" s="41"/>
      <c r="O3" s="41"/>
      <c r="P3" s="41"/>
      <c r="Q3" s="41"/>
      <c r="R3" s="41"/>
      <c r="S3" s="41"/>
      <c r="T3" s="41"/>
      <c r="U3" s="41"/>
      <c r="V3" s="41"/>
      <c r="W3" s="41"/>
      <c r="X3" s="41"/>
    </row>
    <row r="4" spans="3:24" ht="35.1" customHeight="1" x14ac:dyDescent="0.25">
      <c r="C4" s="4"/>
      <c r="D4" s="39" t="s">
        <v>9</v>
      </c>
      <c r="E4" s="39"/>
      <c r="F4" s="39"/>
      <c r="G4" s="39"/>
      <c r="H4" s="39" t="s">
        <v>10</v>
      </c>
      <c r="I4" s="39"/>
      <c r="J4" s="39"/>
      <c r="K4" s="39"/>
      <c r="L4" s="39"/>
      <c r="M4" s="39"/>
      <c r="N4" s="39"/>
      <c r="O4" s="39"/>
      <c r="P4" s="39"/>
      <c r="Q4" s="39"/>
      <c r="R4" s="39"/>
      <c r="S4" s="39"/>
      <c r="T4" s="39"/>
      <c r="U4" s="39"/>
      <c r="V4" s="39"/>
      <c r="W4" s="39"/>
      <c r="X4" s="39"/>
    </row>
    <row r="5" spans="3:24" ht="29.25" customHeight="1" x14ac:dyDescent="0.25">
      <c r="C5" s="38" t="s">
        <v>0</v>
      </c>
      <c r="D5" s="39"/>
      <c r="E5" s="39"/>
      <c r="F5" s="39"/>
      <c r="G5" s="39"/>
      <c r="H5" s="42" t="s">
        <v>11</v>
      </c>
      <c r="I5" s="43"/>
      <c r="J5" s="43"/>
      <c r="K5" s="43"/>
      <c r="L5" s="43"/>
      <c r="M5" s="43"/>
      <c r="N5" s="43"/>
      <c r="O5" s="44"/>
      <c r="P5" s="39" t="s">
        <v>1</v>
      </c>
      <c r="Q5" s="28" t="s">
        <v>2</v>
      </c>
      <c r="R5" s="29"/>
      <c r="S5" s="29"/>
      <c r="T5" s="29"/>
      <c r="U5" s="30"/>
      <c r="V5" s="5"/>
      <c r="W5" s="39" t="s">
        <v>3</v>
      </c>
      <c r="X5" s="39" t="s">
        <v>4</v>
      </c>
    </row>
    <row r="6" spans="3:24" ht="62.1" customHeight="1" x14ac:dyDescent="0.25">
      <c r="C6" s="38"/>
      <c r="D6" s="39"/>
      <c r="E6" s="39"/>
      <c r="F6" s="39"/>
      <c r="G6" s="39"/>
      <c r="H6" s="42" t="s">
        <v>12</v>
      </c>
      <c r="I6" s="43"/>
      <c r="J6" s="43"/>
      <c r="K6" s="44"/>
      <c r="L6" s="39" t="s">
        <v>5</v>
      </c>
      <c r="M6" s="39"/>
      <c r="N6" s="39"/>
      <c r="O6" s="39"/>
      <c r="P6" s="39"/>
      <c r="Q6" s="31"/>
      <c r="R6" s="32"/>
      <c r="S6" s="32"/>
      <c r="T6" s="32"/>
      <c r="U6" s="33"/>
      <c r="V6" s="6"/>
      <c r="W6" s="39"/>
      <c r="X6" s="39"/>
    </row>
    <row r="7" spans="3:24" s="1" customFormat="1" ht="18.75" x14ac:dyDescent="0.3">
      <c r="C7" s="38"/>
      <c r="D7" s="7">
        <v>1</v>
      </c>
      <c r="E7" s="8">
        <v>2</v>
      </c>
      <c r="F7" s="8">
        <v>3</v>
      </c>
      <c r="G7" s="7">
        <v>4</v>
      </c>
      <c r="H7" s="8">
        <v>5</v>
      </c>
      <c r="I7" s="8">
        <v>6</v>
      </c>
      <c r="J7" s="7">
        <v>7</v>
      </c>
      <c r="K7" s="8">
        <v>8</v>
      </c>
      <c r="L7" s="8">
        <v>9</v>
      </c>
      <c r="M7" s="7">
        <v>10</v>
      </c>
      <c r="N7" s="8">
        <v>11</v>
      </c>
      <c r="O7" s="8">
        <v>12</v>
      </c>
      <c r="P7" s="7">
        <v>13</v>
      </c>
      <c r="Q7" s="8">
        <v>14</v>
      </c>
      <c r="R7" s="8">
        <v>15</v>
      </c>
      <c r="S7" s="7">
        <v>16</v>
      </c>
      <c r="T7" s="8">
        <v>17</v>
      </c>
      <c r="U7" s="8">
        <v>18</v>
      </c>
      <c r="V7" s="7">
        <v>19</v>
      </c>
      <c r="W7" s="8">
        <v>20</v>
      </c>
      <c r="X7" s="8">
        <v>21</v>
      </c>
    </row>
    <row r="8" spans="3:24" s="2" customFormat="1" ht="409.35" customHeight="1" x14ac:dyDescent="0.25">
      <c r="C8" s="9"/>
      <c r="D8" s="34"/>
      <c r="E8" s="35"/>
      <c r="F8" s="35"/>
      <c r="G8" s="36"/>
      <c r="H8" s="10" t="s">
        <v>19</v>
      </c>
      <c r="I8" s="10" t="s">
        <v>25</v>
      </c>
      <c r="J8" s="11" t="s">
        <v>17</v>
      </c>
      <c r="K8" s="11" t="s">
        <v>29</v>
      </c>
      <c r="L8" s="11" t="s">
        <v>22</v>
      </c>
      <c r="M8" s="11" t="s">
        <v>20</v>
      </c>
      <c r="N8" s="11" t="s">
        <v>21</v>
      </c>
      <c r="O8" s="11" t="s">
        <v>18</v>
      </c>
      <c r="P8" s="12"/>
      <c r="Q8" s="11" t="s">
        <v>28</v>
      </c>
      <c r="R8" s="11" t="s">
        <v>26</v>
      </c>
      <c r="S8" s="11" t="s">
        <v>27</v>
      </c>
      <c r="T8" s="11" t="s">
        <v>24</v>
      </c>
      <c r="U8" s="11" t="s">
        <v>16</v>
      </c>
      <c r="V8" s="11" t="s">
        <v>14</v>
      </c>
      <c r="X8" s="9"/>
    </row>
    <row r="9" spans="3:24" s="3" customFormat="1" ht="58.5" customHeight="1" x14ac:dyDescent="0.3">
      <c r="C9" s="13" t="s">
        <v>51</v>
      </c>
      <c r="D9" s="14" t="s">
        <v>6</v>
      </c>
      <c r="E9" s="14" t="s">
        <v>7</v>
      </c>
      <c r="F9" s="14" t="s">
        <v>13</v>
      </c>
      <c r="G9" s="14" t="s">
        <v>8</v>
      </c>
      <c r="H9" s="15">
        <v>3</v>
      </c>
      <c r="I9" s="16">
        <v>5</v>
      </c>
      <c r="J9" s="8">
        <v>5</v>
      </c>
      <c r="K9" s="8">
        <v>6</v>
      </c>
      <c r="L9" s="8">
        <v>3</v>
      </c>
      <c r="M9" s="8">
        <v>3</v>
      </c>
      <c r="N9" s="8">
        <v>2</v>
      </c>
      <c r="O9" s="8">
        <v>2</v>
      </c>
      <c r="P9" s="8">
        <f>SUM(H9:O9)</f>
        <v>29</v>
      </c>
      <c r="Q9" s="16">
        <v>5</v>
      </c>
      <c r="R9" s="8">
        <v>5</v>
      </c>
      <c r="S9" s="8">
        <v>5</v>
      </c>
      <c r="T9" s="8">
        <v>6</v>
      </c>
      <c r="U9" s="8">
        <v>10</v>
      </c>
      <c r="V9" s="8">
        <v>10</v>
      </c>
      <c r="W9" s="17">
        <f>SUM(Q9:V9)</f>
        <v>41</v>
      </c>
      <c r="X9" s="17">
        <f>W9+P9</f>
        <v>70</v>
      </c>
    </row>
    <row r="10" spans="3:24" s="19" customFormat="1" ht="61.9" customHeight="1" x14ac:dyDescent="0.25">
      <c r="C10" s="26">
        <v>1</v>
      </c>
      <c r="D10" s="18" t="s">
        <v>30</v>
      </c>
      <c r="E10" s="20" t="s">
        <v>31</v>
      </c>
      <c r="F10" s="21" t="s">
        <v>32</v>
      </c>
      <c r="G10" s="22" t="s">
        <v>45</v>
      </c>
      <c r="H10" s="15">
        <v>3</v>
      </c>
      <c r="I10" s="16">
        <v>5</v>
      </c>
      <c r="J10" s="8">
        <v>5</v>
      </c>
      <c r="K10" s="8">
        <v>6</v>
      </c>
      <c r="L10" s="8">
        <v>3</v>
      </c>
      <c r="M10" s="8">
        <v>3</v>
      </c>
      <c r="N10" s="8">
        <v>2</v>
      </c>
      <c r="O10" s="8">
        <v>2</v>
      </c>
      <c r="P10" s="8">
        <f t="shared" ref="P10:P15" si="0">SUM(H10:O10)</f>
        <v>29</v>
      </c>
      <c r="Q10" s="16">
        <v>5</v>
      </c>
      <c r="R10" s="8">
        <v>5</v>
      </c>
      <c r="S10" s="22">
        <v>0</v>
      </c>
      <c r="T10" s="22">
        <v>2</v>
      </c>
      <c r="U10" s="8">
        <v>10</v>
      </c>
      <c r="V10" s="8">
        <v>10</v>
      </c>
      <c r="W10" s="17">
        <f t="shared" ref="W10:W15" si="1">SUM(Q10:V10)</f>
        <v>32</v>
      </c>
      <c r="X10" s="17">
        <f t="shared" ref="X10:X15" si="2">W10+P10</f>
        <v>61</v>
      </c>
    </row>
    <row r="11" spans="3:24" s="19" customFormat="1" ht="61.9" customHeight="1" x14ac:dyDescent="0.25">
      <c r="C11" s="26">
        <v>2</v>
      </c>
      <c r="D11" s="18" t="s">
        <v>33</v>
      </c>
      <c r="E11" s="20" t="s">
        <v>31</v>
      </c>
      <c r="F11" s="21" t="s">
        <v>34</v>
      </c>
      <c r="G11" s="22" t="s">
        <v>46</v>
      </c>
      <c r="H11" s="15">
        <v>3</v>
      </c>
      <c r="I11" s="16">
        <v>5</v>
      </c>
      <c r="J11" s="8">
        <v>5</v>
      </c>
      <c r="K11" s="8">
        <v>6</v>
      </c>
      <c r="L11" s="8">
        <v>3</v>
      </c>
      <c r="M11" s="8">
        <v>3</v>
      </c>
      <c r="N11" s="8">
        <v>2</v>
      </c>
      <c r="O11" s="8">
        <v>2</v>
      </c>
      <c r="P11" s="8">
        <f t="shared" si="0"/>
        <v>29</v>
      </c>
      <c r="Q11" s="16">
        <v>5</v>
      </c>
      <c r="R11" s="8">
        <v>5</v>
      </c>
      <c r="S11" s="22">
        <v>0</v>
      </c>
      <c r="T11" s="22">
        <v>0</v>
      </c>
      <c r="U11" s="8">
        <v>10</v>
      </c>
      <c r="V11" s="8">
        <v>10</v>
      </c>
      <c r="W11" s="17">
        <f t="shared" si="1"/>
        <v>30</v>
      </c>
      <c r="X11" s="17">
        <f t="shared" si="2"/>
        <v>59</v>
      </c>
    </row>
    <row r="12" spans="3:24" s="19" customFormat="1" ht="61.9" customHeight="1" x14ac:dyDescent="0.25">
      <c r="C12" s="26">
        <v>3</v>
      </c>
      <c r="D12" s="18" t="s">
        <v>35</v>
      </c>
      <c r="E12" s="20" t="s">
        <v>31</v>
      </c>
      <c r="F12" s="21" t="s">
        <v>36</v>
      </c>
      <c r="G12" s="22" t="s">
        <v>47</v>
      </c>
      <c r="H12" s="15">
        <v>3</v>
      </c>
      <c r="I12" s="16">
        <v>5</v>
      </c>
      <c r="J12" s="8">
        <v>5</v>
      </c>
      <c r="K12" s="8">
        <v>6</v>
      </c>
      <c r="L12" s="8">
        <v>3</v>
      </c>
      <c r="M12" s="8">
        <v>3</v>
      </c>
      <c r="N12" s="8">
        <v>2</v>
      </c>
      <c r="O12" s="8">
        <v>2</v>
      </c>
      <c r="P12" s="8">
        <f t="shared" si="0"/>
        <v>29</v>
      </c>
      <c r="Q12" s="16">
        <v>5</v>
      </c>
      <c r="R12" s="8">
        <v>5</v>
      </c>
      <c r="S12" s="22">
        <v>0</v>
      </c>
      <c r="T12" s="22">
        <v>2</v>
      </c>
      <c r="U12" s="8">
        <v>10</v>
      </c>
      <c r="V12" s="8">
        <v>10</v>
      </c>
      <c r="W12" s="17">
        <f t="shared" si="1"/>
        <v>32</v>
      </c>
      <c r="X12" s="17">
        <f t="shared" si="2"/>
        <v>61</v>
      </c>
    </row>
    <row r="13" spans="3:24" s="19" customFormat="1" ht="61.9" customHeight="1" x14ac:dyDescent="0.25">
      <c r="C13" s="26">
        <v>4</v>
      </c>
      <c r="D13" s="18" t="s">
        <v>37</v>
      </c>
      <c r="E13" s="20" t="s">
        <v>31</v>
      </c>
      <c r="F13" s="21" t="s">
        <v>38</v>
      </c>
      <c r="G13" s="22" t="s">
        <v>48</v>
      </c>
      <c r="H13" s="15">
        <v>3</v>
      </c>
      <c r="I13" s="16">
        <v>5</v>
      </c>
      <c r="J13" s="8">
        <v>5</v>
      </c>
      <c r="K13" s="8">
        <v>6</v>
      </c>
      <c r="L13" s="8">
        <v>3</v>
      </c>
      <c r="M13" s="8">
        <v>3</v>
      </c>
      <c r="N13" s="8">
        <v>2</v>
      </c>
      <c r="O13" s="8">
        <v>2</v>
      </c>
      <c r="P13" s="8">
        <f t="shared" si="0"/>
        <v>29</v>
      </c>
      <c r="Q13" s="16">
        <v>5</v>
      </c>
      <c r="R13" s="8">
        <v>5</v>
      </c>
      <c r="S13" s="22">
        <v>0</v>
      </c>
      <c r="T13" s="22">
        <v>0</v>
      </c>
      <c r="U13" s="8">
        <v>10</v>
      </c>
      <c r="V13" s="8">
        <v>10</v>
      </c>
      <c r="W13" s="17">
        <f t="shared" si="1"/>
        <v>30</v>
      </c>
      <c r="X13" s="17">
        <f t="shared" si="2"/>
        <v>59</v>
      </c>
    </row>
    <row r="14" spans="3:24" s="19" customFormat="1" ht="61.9" customHeight="1" x14ac:dyDescent="0.25">
      <c r="C14" s="26">
        <v>5</v>
      </c>
      <c r="D14" s="18" t="s">
        <v>39</v>
      </c>
      <c r="E14" s="20" t="s">
        <v>31</v>
      </c>
      <c r="F14" s="21" t="s">
        <v>40</v>
      </c>
      <c r="G14" s="22" t="s">
        <v>50</v>
      </c>
      <c r="H14" s="15">
        <v>3</v>
      </c>
      <c r="I14" s="16">
        <v>5</v>
      </c>
      <c r="J14" s="8">
        <v>5</v>
      </c>
      <c r="K14" s="8">
        <v>6</v>
      </c>
      <c r="L14" s="8">
        <v>3</v>
      </c>
      <c r="M14" s="8">
        <v>3</v>
      </c>
      <c r="N14" s="8">
        <v>2</v>
      </c>
      <c r="O14" s="8">
        <v>2</v>
      </c>
      <c r="P14" s="8">
        <f t="shared" si="0"/>
        <v>29</v>
      </c>
      <c r="Q14" s="16">
        <v>5</v>
      </c>
      <c r="R14" s="8">
        <v>5</v>
      </c>
      <c r="S14" s="22">
        <v>0</v>
      </c>
      <c r="T14" s="22">
        <v>2</v>
      </c>
      <c r="U14" s="8">
        <v>10</v>
      </c>
      <c r="V14" s="8">
        <v>10</v>
      </c>
      <c r="W14" s="17">
        <f t="shared" si="1"/>
        <v>32</v>
      </c>
      <c r="X14" s="17">
        <f t="shared" si="2"/>
        <v>61</v>
      </c>
    </row>
    <row r="15" spans="3:24" s="19" customFormat="1" ht="61.9" customHeight="1" x14ac:dyDescent="0.25">
      <c r="C15" s="26">
        <v>6</v>
      </c>
      <c r="D15" s="18" t="s">
        <v>41</v>
      </c>
      <c r="E15" s="20" t="s">
        <v>42</v>
      </c>
      <c r="F15" s="21" t="s">
        <v>43</v>
      </c>
      <c r="G15" s="22" t="s">
        <v>49</v>
      </c>
      <c r="H15" s="15">
        <v>3</v>
      </c>
      <c r="I15" s="16">
        <v>5</v>
      </c>
      <c r="J15" s="8">
        <v>5</v>
      </c>
      <c r="K15" s="8">
        <v>6</v>
      </c>
      <c r="L15" s="8">
        <v>3</v>
      </c>
      <c r="M15" s="8">
        <v>3</v>
      </c>
      <c r="N15" s="8">
        <v>2</v>
      </c>
      <c r="O15" s="8">
        <v>2</v>
      </c>
      <c r="P15" s="8">
        <f t="shared" si="0"/>
        <v>29</v>
      </c>
      <c r="Q15" s="16">
        <v>5</v>
      </c>
      <c r="R15" s="8">
        <v>5</v>
      </c>
      <c r="S15" s="22">
        <v>0</v>
      </c>
      <c r="T15" s="22">
        <v>0</v>
      </c>
      <c r="U15" s="8">
        <v>10</v>
      </c>
      <c r="V15" s="8">
        <v>10</v>
      </c>
      <c r="W15" s="17">
        <f t="shared" si="1"/>
        <v>30</v>
      </c>
      <c r="X15" s="17">
        <f t="shared" si="2"/>
        <v>59</v>
      </c>
    </row>
    <row r="16" spans="3:24" x14ac:dyDescent="0.25">
      <c r="C16" s="24"/>
    </row>
    <row r="18" spans="4:5" x14ac:dyDescent="0.25">
      <c r="D18" s="23"/>
      <c r="E18" s="25"/>
    </row>
    <row r="19" spans="4:5" x14ac:dyDescent="0.25">
      <c r="D19" s="23"/>
      <c r="E19" s="25"/>
    </row>
    <row r="20" spans="4:5" x14ac:dyDescent="0.25">
      <c r="E20" s="25"/>
    </row>
    <row r="21" spans="4:5" x14ac:dyDescent="0.25">
      <c r="E21" s="25"/>
    </row>
  </sheetData>
  <mergeCells count="14">
    <mergeCell ref="Q5:U6"/>
    <mergeCell ref="D8:G8"/>
    <mergeCell ref="C2:X2"/>
    <mergeCell ref="C5:C7"/>
    <mergeCell ref="P5:P6"/>
    <mergeCell ref="W5:W6"/>
    <mergeCell ref="X5:X6"/>
    <mergeCell ref="L6:O6"/>
    <mergeCell ref="C3:H3"/>
    <mergeCell ref="I3:X3"/>
    <mergeCell ref="D4:G6"/>
    <mergeCell ref="H4:X4"/>
    <mergeCell ref="H5:O5"/>
    <mergeCell ref="H6:K6"/>
  </mergeCells>
  <pageMargins left="0.25" right="0" top="0.25" bottom="0.25" header="0.5" footer="0.5"/>
  <pageSetup paperSize="9" scale="26"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2025-11-19T16:18:48Z</cp:lastPrinted>
  <dcterms:created xsi:type="dcterms:W3CDTF">2016-06-03T12:00:27Z</dcterms:created>
  <dcterms:modified xsi:type="dcterms:W3CDTF">2025-11-20T13:06:34Z</dcterms:modified>
</cp:coreProperties>
</file>